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公文档\通知\2018\"/>
    </mc:Choice>
  </mc:AlternateContent>
  <bookViews>
    <workbookView xWindow="0" yWindow="0" windowWidth="9660" windowHeight="5496"/>
  </bookViews>
  <sheets>
    <sheet name="Sheet1" sheetId="1" r:id="rId1"/>
  </sheets>
  <definedNames>
    <definedName name="_xlnm.Print_Titles" localSheetId="0">Sheet1!$1:$4</definedName>
  </definedNames>
  <calcPr calcId="152511" fullCalcOnLoad="1"/>
</workbook>
</file>

<file path=xl/calcChain.xml><?xml version="1.0" encoding="utf-8"?>
<calcChain xmlns="http://schemas.openxmlformats.org/spreadsheetml/2006/main">
  <c r="H26" i="1" l="1"/>
  <c r="H25" i="1"/>
  <c r="H24" i="1"/>
  <c r="H99" i="1" s="1"/>
  <c r="G100" i="1"/>
  <c r="I97" i="1"/>
  <c r="I94" i="1"/>
  <c r="I93" i="1"/>
  <c r="I92" i="1"/>
  <c r="I90" i="1"/>
  <c r="H86" i="1"/>
  <c r="H83" i="1"/>
  <c r="H81" i="1"/>
  <c r="I78" i="1"/>
  <c r="H75" i="1"/>
  <c r="I72" i="1"/>
  <c r="I70" i="1"/>
  <c r="I66" i="1"/>
  <c r="I64" i="1"/>
  <c r="H59" i="1"/>
  <c r="H55" i="1"/>
  <c r="H53" i="1"/>
  <c r="H49" i="1"/>
  <c r="H48" i="1"/>
  <c r="H40" i="1"/>
  <c r="I37" i="1"/>
  <c r="I36" i="1"/>
  <c r="I35" i="1"/>
  <c r="I99" i="1" s="1"/>
  <c r="I8" i="1"/>
  <c r="I102" i="1" l="1"/>
</calcChain>
</file>

<file path=xl/sharedStrings.xml><?xml version="1.0" encoding="utf-8"?>
<sst xmlns="http://schemas.openxmlformats.org/spreadsheetml/2006/main" count="291" uniqueCount="290">
  <si>
    <t>科目编号</t>
  </si>
  <si>
    <t>经济分类科目</t>
  </si>
  <si>
    <t>科目名称</t>
  </si>
  <si>
    <t>期初余额</t>
  </si>
  <si>
    <t>方向</t>
  </si>
  <si>
    <t>余额</t>
  </si>
  <si>
    <t>1215</t>
  </si>
  <si>
    <t>其他应收款</t>
  </si>
  <si>
    <t>借</t>
  </si>
  <si>
    <t>121501</t>
  </si>
  <si>
    <t>电气学院</t>
  </si>
  <si>
    <t>借</t>
  </si>
  <si>
    <t>12150103</t>
  </si>
  <si>
    <t>2011年</t>
  </si>
  <si>
    <t>借</t>
  </si>
  <si>
    <t>1215010315</t>
  </si>
  <si>
    <t>暂付上海购控制柜-徐启峰</t>
  </si>
  <si>
    <t>借</t>
  </si>
  <si>
    <t>12150107</t>
  </si>
  <si>
    <t>2015年</t>
  </si>
  <si>
    <t>借</t>
  </si>
  <si>
    <t>1215010716</t>
  </si>
  <si>
    <t>毛行奎</t>
  </si>
  <si>
    <t>借</t>
  </si>
  <si>
    <t>1215010724</t>
  </si>
  <si>
    <t>林维明</t>
  </si>
  <si>
    <t>借</t>
  </si>
  <si>
    <t>121502</t>
  </si>
  <si>
    <t>机械系</t>
  </si>
  <si>
    <t>借</t>
  </si>
  <si>
    <t>12150206</t>
  </si>
  <si>
    <t>2016年</t>
  </si>
  <si>
    <t>借</t>
  </si>
  <si>
    <t>1215020607</t>
  </si>
  <si>
    <t>王连登</t>
  </si>
  <si>
    <t>借</t>
  </si>
  <si>
    <t>121505</t>
  </si>
  <si>
    <t>土建学院</t>
  </si>
  <si>
    <t>借</t>
  </si>
  <si>
    <t>12150503</t>
  </si>
  <si>
    <t>2011年</t>
  </si>
  <si>
    <t>借</t>
  </si>
  <si>
    <t>1215050330</t>
  </si>
  <si>
    <t>暂付差旅费-吴兆旗</t>
  </si>
  <si>
    <t>借</t>
  </si>
  <si>
    <t>12150504</t>
  </si>
  <si>
    <t>2012年</t>
  </si>
  <si>
    <t>借</t>
  </si>
  <si>
    <t>1215050403</t>
  </si>
  <si>
    <t>郑则群</t>
  </si>
  <si>
    <t>借</t>
  </si>
  <si>
    <t>1215050420</t>
  </si>
  <si>
    <t>闫小波</t>
  </si>
  <si>
    <t>借</t>
  </si>
  <si>
    <t>12150505</t>
  </si>
  <si>
    <t>2013年</t>
  </si>
  <si>
    <t>借</t>
  </si>
  <si>
    <t>1215050514</t>
  </si>
  <si>
    <t>郑则群</t>
  </si>
  <si>
    <t>借</t>
  </si>
  <si>
    <t>12150506</t>
  </si>
  <si>
    <t>2014年</t>
  </si>
  <si>
    <t>借</t>
  </si>
  <si>
    <t>1215050613</t>
  </si>
  <si>
    <t>郑新夷</t>
  </si>
  <si>
    <t>借</t>
  </si>
  <si>
    <t>1215050621</t>
  </si>
  <si>
    <t>张峰</t>
  </si>
  <si>
    <t>借</t>
  </si>
  <si>
    <t>1215050624</t>
  </si>
  <si>
    <t>黄明</t>
  </si>
  <si>
    <t>借</t>
  </si>
  <si>
    <t>12150507</t>
  </si>
  <si>
    <t>2015年</t>
  </si>
  <si>
    <t>借</t>
  </si>
  <si>
    <t>1215050707</t>
  </si>
  <si>
    <t>黄明</t>
  </si>
  <si>
    <t>借</t>
  </si>
  <si>
    <t>1215050708</t>
  </si>
  <si>
    <t>邓涛</t>
  </si>
  <si>
    <t>借</t>
  </si>
  <si>
    <t>1215050714</t>
  </si>
  <si>
    <t>夏樟华</t>
  </si>
  <si>
    <t>借</t>
  </si>
  <si>
    <t>1215050716</t>
  </si>
  <si>
    <t>吴应雄</t>
  </si>
  <si>
    <t>借</t>
  </si>
  <si>
    <t>1215050718</t>
  </si>
  <si>
    <t>郑新夷</t>
  </si>
  <si>
    <t>借</t>
  </si>
  <si>
    <t>1215050722</t>
  </si>
  <si>
    <t>黄福云</t>
  </si>
  <si>
    <t>借</t>
  </si>
  <si>
    <t>12150508</t>
  </si>
  <si>
    <t>2016年</t>
  </si>
  <si>
    <t>借</t>
  </si>
  <si>
    <t>1215050803</t>
  </si>
  <si>
    <t>杨艳群</t>
  </si>
  <si>
    <t>借</t>
  </si>
  <si>
    <t>1215050804</t>
  </si>
  <si>
    <t>戴自航</t>
  </si>
  <si>
    <t>借</t>
  </si>
  <si>
    <t>1215050805</t>
  </si>
  <si>
    <t>韦建刚</t>
  </si>
  <si>
    <t>借</t>
  </si>
  <si>
    <t>121506</t>
  </si>
  <si>
    <t>资源系</t>
  </si>
  <si>
    <t>借</t>
  </si>
  <si>
    <t>12150606</t>
  </si>
  <si>
    <t>2014年</t>
  </si>
  <si>
    <t>借</t>
  </si>
  <si>
    <t>1215060607</t>
  </si>
  <si>
    <t>刘辉</t>
  </si>
  <si>
    <t>借</t>
  </si>
  <si>
    <t>12150607</t>
  </si>
  <si>
    <t>2015年</t>
  </si>
  <si>
    <t>借</t>
  </si>
  <si>
    <t>1215060705</t>
  </si>
  <si>
    <t>刘明华</t>
  </si>
  <si>
    <t>借</t>
  </si>
  <si>
    <t>1215060706</t>
  </si>
  <si>
    <t>刘辉</t>
  </si>
  <si>
    <t>借</t>
  </si>
  <si>
    <t>12150608</t>
  </si>
  <si>
    <t>2016年</t>
  </si>
  <si>
    <t>借</t>
  </si>
  <si>
    <t>1215060801</t>
  </si>
  <si>
    <t>许玉东</t>
  </si>
  <si>
    <t>借</t>
  </si>
  <si>
    <t>121508</t>
  </si>
  <si>
    <t>轻工学院</t>
  </si>
  <si>
    <t>借</t>
  </si>
  <si>
    <t>12150805</t>
  </si>
  <si>
    <t>2013年</t>
  </si>
  <si>
    <t>借</t>
  </si>
  <si>
    <t>1215080502</t>
  </si>
  <si>
    <t>借</t>
  </si>
  <si>
    <t>12150807</t>
  </si>
  <si>
    <t>2015年</t>
  </si>
  <si>
    <t>借</t>
  </si>
  <si>
    <t>1215080701</t>
  </si>
  <si>
    <t>王群</t>
  </si>
  <si>
    <t>借</t>
  </si>
  <si>
    <t>1215080703</t>
  </si>
  <si>
    <t>林向阳</t>
  </si>
  <si>
    <t>借</t>
  </si>
  <si>
    <t>1215080706</t>
  </si>
  <si>
    <t>汪少芸</t>
  </si>
  <si>
    <t>借</t>
  </si>
  <si>
    <t>12150808</t>
  </si>
  <si>
    <t>2016年</t>
  </si>
  <si>
    <t>借</t>
  </si>
  <si>
    <t>1215080810</t>
  </si>
  <si>
    <t>刘志彬</t>
  </si>
  <si>
    <t>借</t>
  </si>
  <si>
    <t>121512</t>
  </si>
  <si>
    <t>数学与计算机学院</t>
  </si>
  <si>
    <t>借</t>
  </si>
  <si>
    <t>121518</t>
  </si>
  <si>
    <t>材料科学与工程学院</t>
  </si>
  <si>
    <t>借</t>
  </si>
  <si>
    <t>12151805</t>
  </si>
  <si>
    <t>2014年</t>
  </si>
  <si>
    <t>借</t>
  </si>
  <si>
    <t>1215180503</t>
  </si>
  <si>
    <t>吴波</t>
  </si>
  <si>
    <t>借</t>
  </si>
  <si>
    <t>121524</t>
  </si>
  <si>
    <t>法学院</t>
  </si>
  <si>
    <t>平</t>
  </si>
  <si>
    <t>121539</t>
  </si>
  <si>
    <t>科技开发部</t>
  </si>
  <si>
    <t>借</t>
  </si>
  <si>
    <t>121541</t>
  </si>
  <si>
    <t>化学化工学院</t>
  </si>
  <si>
    <t>借</t>
  </si>
  <si>
    <t>12154106</t>
  </si>
  <si>
    <t>2014年</t>
  </si>
  <si>
    <t>借</t>
  </si>
  <si>
    <t>1215410616</t>
  </si>
  <si>
    <t>赵素英</t>
  </si>
  <si>
    <t>借</t>
  </si>
  <si>
    <t>12154108</t>
  </si>
  <si>
    <t>2016年</t>
  </si>
  <si>
    <t>借</t>
  </si>
  <si>
    <t>1215410809</t>
  </si>
  <si>
    <t>江义平</t>
  </si>
  <si>
    <t>借</t>
  </si>
  <si>
    <t>121543</t>
  </si>
  <si>
    <t>经济与管理学院</t>
  </si>
  <si>
    <t>借</t>
  </si>
  <si>
    <t>121553</t>
  </si>
  <si>
    <t>化肥催化中心</t>
  </si>
  <si>
    <t>借</t>
  </si>
  <si>
    <t>12155304</t>
  </si>
  <si>
    <t>2015年</t>
  </si>
  <si>
    <t>借</t>
  </si>
  <si>
    <t>1215530402</t>
  </si>
  <si>
    <t>江莉龙</t>
  </si>
  <si>
    <t>借</t>
  </si>
  <si>
    <t>12155305</t>
  </si>
  <si>
    <t>2016年</t>
  </si>
  <si>
    <t>借</t>
  </si>
  <si>
    <t>1215530502</t>
  </si>
  <si>
    <t>詹瑛瑛</t>
  </si>
  <si>
    <t>借</t>
  </si>
  <si>
    <t>121554</t>
  </si>
  <si>
    <t>光催化中心</t>
  </si>
  <si>
    <t>借</t>
  </si>
  <si>
    <t>12155402</t>
  </si>
  <si>
    <t>2015年</t>
  </si>
  <si>
    <t>借</t>
  </si>
  <si>
    <t>1215540201</t>
  </si>
  <si>
    <t>员汝胜</t>
  </si>
  <si>
    <t>借</t>
  </si>
  <si>
    <t>121560</t>
  </si>
  <si>
    <t>紫金矿业学院</t>
  </si>
  <si>
    <t>借</t>
  </si>
  <si>
    <t>12156003</t>
  </si>
  <si>
    <t>2016年</t>
  </si>
  <si>
    <t>借</t>
  </si>
  <si>
    <t>1215600303</t>
  </si>
  <si>
    <t>楼晓明</t>
  </si>
  <si>
    <t>借</t>
  </si>
  <si>
    <t>121570</t>
  </si>
  <si>
    <t>工艺美院</t>
  </si>
  <si>
    <t>借</t>
  </si>
  <si>
    <t>12157003</t>
  </si>
  <si>
    <t>2014年</t>
  </si>
  <si>
    <t>借</t>
  </si>
  <si>
    <t>1215700304</t>
  </si>
  <si>
    <t>蔡志强</t>
  </si>
  <si>
    <t>借</t>
  </si>
  <si>
    <t>12157004</t>
  </si>
  <si>
    <t>2015年</t>
  </si>
  <si>
    <t>借</t>
  </si>
  <si>
    <t>1215700401</t>
  </si>
  <si>
    <t>林伟</t>
  </si>
  <si>
    <t>借</t>
  </si>
  <si>
    <t>121584</t>
  </si>
  <si>
    <t>建筑学院</t>
  </si>
  <si>
    <t>借</t>
  </si>
  <si>
    <t>12158406</t>
  </si>
  <si>
    <t>2015年</t>
  </si>
  <si>
    <t>借</t>
  </si>
  <si>
    <t>1215840601</t>
  </si>
  <si>
    <t>申绍杰</t>
  </si>
  <si>
    <t>借</t>
  </si>
  <si>
    <t>马妍</t>
  </si>
  <si>
    <t>借</t>
  </si>
  <si>
    <t>121585</t>
  </si>
  <si>
    <t>空间信息中心</t>
  </si>
  <si>
    <t>借</t>
  </si>
  <si>
    <t>12158505</t>
  </si>
  <si>
    <t>2015年</t>
  </si>
  <si>
    <t>借</t>
  </si>
  <si>
    <t>1215850601</t>
  </si>
  <si>
    <t>陈崇成</t>
  </si>
  <si>
    <t>借</t>
  </si>
  <si>
    <t>12158507</t>
  </si>
  <si>
    <t>2016年</t>
  </si>
  <si>
    <t>借</t>
  </si>
  <si>
    <t>1215850701</t>
  </si>
  <si>
    <t>柯瑞英</t>
  </si>
  <si>
    <t>借</t>
  </si>
  <si>
    <t>1215850703</t>
  </si>
  <si>
    <t>林雪山</t>
  </si>
  <si>
    <t>借</t>
  </si>
  <si>
    <t>1215850704</t>
  </si>
  <si>
    <t>陈崇成</t>
  </si>
  <si>
    <t>借</t>
  </si>
  <si>
    <t>121590</t>
  </si>
  <si>
    <t>人文社科院</t>
  </si>
  <si>
    <t>借</t>
  </si>
  <si>
    <t>12159001</t>
  </si>
  <si>
    <t>2015年</t>
  </si>
  <si>
    <t>借</t>
  </si>
  <si>
    <t>1215900101</t>
  </si>
  <si>
    <t>蒋苾菁</t>
  </si>
  <si>
    <t>借</t>
  </si>
  <si>
    <t>合计</t>
  </si>
  <si>
    <t>借</t>
  </si>
  <si>
    <t>贷</t>
  </si>
  <si>
    <t>报表日期:</t>
  </si>
  <si>
    <t>潘剑茹-00801203</t>
    <phoneticPr fontId="3" type="noConversion"/>
  </si>
  <si>
    <t>刘树滔</t>
    <phoneticPr fontId="3" type="noConversion"/>
  </si>
  <si>
    <t>借现金</t>
    <phoneticPr fontId="3" type="noConversion"/>
  </si>
  <si>
    <t>转账未冲账</t>
    <phoneticPr fontId="3" type="noConversion"/>
  </si>
  <si>
    <r>
      <t xml:space="preserve">  报表期间:</t>
    </r>
    <r>
      <rPr>
        <sz val="9"/>
        <color indexed="8"/>
        <rFont val="宋体"/>
        <charset val="134"/>
      </rPr>
      <t>2011年至2016年借款未还</t>
    </r>
    <phoneticPr fontId="3" type="noConversion"/>
  </si>
  <si>
    <t>请下列借款人及时到科技开发部还款或冲账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</si>
</sst>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\-mm\-dd"/>
    <numFmt numFmtId="177" formatCode="#,##0.00_);[Red]\(#,##0.00\)"/>
    <numFmt numFmtId="178" formatCode="#,##0.00_ "/>
  </numFmts>
  <fonts count="8">
    <font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4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2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63"/>
      </right>
      <top/>
      <bottom style="thin">
        <color indexed="8"/>
      </bottom>
      <diagonal/>
    </border>
    <border>
      <left style="medium">
        <color indexed="8"/>
      </left>
      <right style="thin">
        <color indexed="63"/>
      </right>
      <top/>
      <bottom style="medium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3"/>
      </right>
      <top/>
      <bottom style="thin">
        <color indexed="8"/>
      </bottom>
      <diagonal/>
    </border>
    <border>
      <left style="medium">
        <color indexed="8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8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44">
    <xf numFmtId="0" fontId="1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9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9" fontId="2" fillId="2" borderId="6" xfId="0" applyNumberFormat="1" applyFont="1" applyFill="1" applyBorder="1" applyAlignment="1">
      <alignment horizontal="right" vertical="center"/>
    </xf>
    <xf numFmtId="39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39" fontId="1" fillId="0" borderId="7" xfId="0" applyNumberFormat="1" applyFont="1" applyBorder="1" applyAlignment="1">
      <alignment vertical="center"/>
    </xf>
    <xf numFmtId="39" fontId="2" fillId="0" borderId="8" xfId="0" applyNumberFormat="1" applyFont="1" applyBorder="1" applyAlignment="1">
      <alignment horizontal="right" vertical="center"/>
    </xf>
    <xf numFmtId="39" fontId="2" fillId="0" borderId="9" xfId="0" applyNumberFormat="1" applyFont="1" applyBorder="1" applyAlignment="1">
      <alignment horizontal="right" vertical="center"/>
    </xf>
    <xf numFmtId="39" fontId="2" fillId="0" borderId="10" xfId="0" applyNumberFormat="1" applyFont="1" applyBorder="1" applyAlignment="1">
      <alignment horizontal="right" vertical="center"/>
    </xf>
    <xf numFmtId="39" fontId="2" fillId="0" borderId="7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vertical="center"/>
    </xf>
    <xf numFmtId="177" fontId="5" fillId="0" borderId="7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vertical="center"/>
    </xf>
    <xf numFmtId="178" fontId="1" fillId="0" borderId="10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4E0E0"/>
      <rgbColor rgb="0008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showGridLines="0" tabSelected="1" workbookViewId="0">
      <pane ySplit="4" topLeftCell="A80" activePane="bottomLeft" state="frozenSplit"/>
      <selection pane="bottomLeft" activeCell="L96" sqref="L96"/>
    </sheetView>
  </sheetViews>
  <sheetFormatPr defaultRowHeight="15" customHeight="1"/>
  <cols>
    <col min="1" max="1" width="7.6640625" customWidth="1"/>
    <col min="2" max="2" width="5.6640625" customWidth="1"/>
    <col min="3" max="3" width="0.21875" customWidth="1"/>
    <col min="4" max="4" width="19.88671875" customWidth="1"/>
    <col min="5" max="5" width="0.44140625" customWidth="1"/>
    <col min="6" max="6" width="6.77734375" customWidth="1"/>
    <col min="7" max="7" width="13.88671875" customWidth="1"/>
    <col min="8" max="8" width="13.77734375" customWidth="1"/>
    <col min="9" max="9" width="15.44140625" style="25" customWidth="1"/>
  </cols>
  <sheetData>
    <row r="1" spans="1:9" ht="18.75" customHeight="1">
      <c r="B1" s="39" t="s">
        <v>289</v>
      </c>
      <c r="C1" s="40"/>
      <c r="D1" s="40"/>
      <c r="E1" s="40"/>
      <c r="F1" s="40"/>
      <c r="G1" s="40"/>
      <c r="H1" s="40"/>
      <c r="I1" s="40"/>
    </row>
    <row r="2" spans="1:9" ht="25.5" customHeight="1" thickBot="1">
      <c r="A2" s="32" t="s">
        <v>288</v>
      </c>
      <c r="B2" s="33"/>
      <c r="C2" s="33"/>
      <c r="D2" s="33"/>
      <c r="E2" s="33"/>
      <c r="F2" s="33"/>
      <c r="G2" s="1"/>
    </row>
    <row r="3" spans="1:9" ht="16.5" customHeight="1">
      <c r="A3" s="34" t="s">
        <v>0</v>
      </c>
      <c r="B3" s="34"/>
      <c r="C3" s="35" t="s">
        <v>1</v>
      </c>
      <c r="D3" s="36" t="s">
        <v>2</v>
      </c>
      <c r="E3" s="36"/>
      <c r="F3" s="2" t="s">
        <v>3</v>
      </c>
      <c r="G3" s="13"/>
      <c r="H3" s="19" t="s">
        <v>286</v>
      </c>
      <c r="I3" s="26" t="s">
        <v>287</v>
      </c>
    </row>
    <row r="4" spans="1:9" ht="15.75" customHeight="1">
      <c r="A4" s="34"/>
      <c r="B4" s="34"/>
      <c r="C4" s="35"/>
      <c r="D4" s="36"/>
      <c r="E4" s="36"/>
      <c r="F4" s="5" t="s">
        <v>4</v>
      </c>
      <c r="G4" s="13" t="s">
        <v>5</v>
      </c>
      <c r="H4" s="18"/>
      <c r="I4" s="27"/>
    </row>
    <row r="5" spans="1:9" ht="15" customHeight="1">
      <c r="A5" s="37" t="s">
        <v>6</v>
      </c>
      <c r="B5" s="37"/>
      <c r="C5" s="6"/>
      <c r="D5" s="38" t="s">
        <v>7</v>
      </c>
      <c r="E5" s="38"/>
      <c r="F5" s="7" t="s">
        <v>8</v>
      </c>
      <c r="G5" s="14"/>
      <c r="H5" s="18"/>
      <c r="I5" s="27"/>
    </row>
    <row r="6" spans="1:9" ht="15" customHeight="1">
      <c r="A6" s="37" t="s">
        <v>9</v>
      </c>
      <c r="B6" s="37"/>
      <c r="C6" s="6"/>
      <c r="D6" s="38" t="s">
        <v>10</v>
      </c>
      <c r="E6" s="38"/>
      <c r="F6" s="7" t="s">
        <v>11</v>
      </c>
      <c r="G6" s="14"/>
      <c r="H6" s="18"/>
      <c r="I6" s="27"/>
    </row>
    <row r="7" spans="1:9" ht="15" customHeight="1">
      <c r="A7" s="37" t="s">
        <v>12</v>
      </c>
      <c r="B7" s="37"/>
      <c r="C7" s="6"/>
      <c r="D7" s="38" t="s">
        <v>13</v>
      </c>
      <c r="E7" s="38"/>
      <c r="F7" s="7" t="s">
        <v>14</v>
      </c>
      <c r="G7" s="14"/>
      <c r="H7" s="18"/>
      <c r="I7" s="27"/>
    </row>
    <row r="8" spans="1:9" ht="15" customHeight="1">
      <c r="A8" s="41" t="s">
        <v>15</v>
      </c>
      <c r="B8" s="41"/>
      <c r="C8" s="8"/>
      <c r="D8" s="42" t="s">
        <v>16</v>
      </c>
      <c r="E8" s="42"/>
      <c r="F8" s="9" t="s">
        <v>17</v>
      </c>
      <c r="G8" s="15">
        <v>27300</v>
      </c>
      <c r="H8" s="18"/>
      <c r="I8" s="27">
        <f>G8</f>
        <v>27300</v>
      </c>
    </row>
    <row r="9" spans="1:9" ht="15" customHeight="1">
      <c r="A9" s="37" t="s">
        <v>18</v>
      </c>
      <c r="B9" s="37"/>
      <c r="C9" s="6"/>
      <c r="D9" s="38" t="s">
        <v>19</v>
      </c>
      <c r="E9" s="38"/>
      <c r="F9" s="7" t="s">
        <v>20</v>
      </c>
      <c r="G9" s="14"/>
      <c r="H9" s="18"/>
      <c r="I9" s="27"/>
    </row>
    <row r="10" spans="1:9" ht="15" customHeight="1">
      <c r="A10" s="41" t="s">
        <v>21</v>
      </c>
      <c r="B10" s="41"/>
      <c r="C10" s="8"/>
      <c r="D10" s="42" t="s">
        <v>22</v>
      </c>
      <c r="E10" s="42"/>
      <c r="F10" s="9" t="s">
        <v>23</v>
      </c>
      <c r="G10" s="15">
        <v>35831.65</v>
      </c>
      <c r="H10" s="21">
        <v>35831.65</v>
      </c>
      <c r="I10" s="27"/>
    </row>
    <row r="11" spans="1:9" ht="15" customHeight="1">
      <c r="A11" s="41" t="s">
        <v>24</v>
      </c>
      <c r="B11" s="41"/>
      <c r="C11" s="8"/>
      <c r="D11" s="42" t="s">
        <v>25</v>
      </c>
      <c r="E11" s="42"/>
      <c r="F11" s="9" t="s">
        <v>26</v>
      </c>
      <c r="G11" s="15">
        <v>11230.42</v>
      </c>
      <c r="H11" s="31">
        <v>11230.42</v>
      </c>
      <c r="I11" s="27"/>
    </row>
    <row r="12" spans="1:9" ht="15" customHeight="1">
      <c r="A12" s="37" t="s">
        <v>27</v>
      </c>
      <c r="B12" s="37"/>
      <c r="C12" s="6"/>
      <c r="D12" s="38" t="s">
        <v>28</v>
      </c>
      <c r="E12" s="38"/>
      <c r="F12" s="7" t="s">
        <v>29</v>
      </c>
      <c r="G12" s="14"/>
      <c r="H12" s="18"/>
      <c r="I12" s="27"/>
    </row>
    <row r="13" spans="1:9" ht="15" customHeight="1">
      <c r="A13" s="37" t="s">
        <v>30</v>
      </c>
      <c r="B13" s="37"/>
      <c r="C13" s="6"/>
      <c r="D13" s="38" t="s">
        <v>31</v>
      </c>
      <c r="E13" s="38"/>
      <c r="F13" s="7" t="s">
        <v>32</v>
      </c>
      <c r="G13" s="14"/>
      <c r="H13" s="18"/>
      <c r="I13" s="27"/>
    </row>
    <row r="14" spans="1:9" ht="15" customHeight="1">
      <c r="A14" s="41" t="s">
        <v>33</v>
      </c>
      <c r="B14" s="41"/>
      <c r="C14" s="8"/>
      <c r="D14" s="42" t="s">
        <v>34</v>
      </c>
      <c r="E14" s="42"/>
      <c r="F14" s="9" t="s">
        <v>35</v>
      </c>
      <c r="G14" s="15">
        <v>3900</v>
      </c>
      <c r="H14" s="18"/>
      <c r="I14" s="28">
        <v>3900</v>
      </c>
    </row>
    <row r="15" spans="1:9" ht="15" customHeight="1">
      <c r="A15" s="37" t="s">
        <v>36</v>
      </c>
      <c r="B15" s="37"/>
      <c r="C15" s="6"/>
      <c r="D15" s="38" t="s">
        <v>37</v>
      </c>
      <c r="E15" s="38"/>
      <c r="F15" s="7" t="s">
        <v>38</v>
      </c>
      <c r="G15" s="14"/>
      <c r="H15" s="18"/>
      <c r="I15" s="27"/>
    </row>
    <row r="16" spans="1:9" ht="15" customHeight="1">
      <c r="A16" s="37" t="s">
        <v>39</v>
      </c>
      <c r="B16" s="37"/>
      <c r="C16" s="6"/>
      <c r="D16" s="38" t="s">
        <v>40</v>
      </c>
      <c r="E16" s="38"/>
      <c r="F16" s="7" t="s">
        <v>41</v>
      </c>
      <c r="G16" s="14"/>
      <c r="H16" s="18"/>
      <c r="I16" s="27"/>
    </row>
    <row r="17" spans="1:9" ht="15" customHeight="1">
      <c r="A17" s="41" t="s">
        <v>42</v>
      </c>
      <c r="B17" s="41"/>
      <c r="C17" s="8"/>
      <c r="D17" s="42" t="s">
        <v>43</v>
      </c>
      <c r="E17" s="42"/>
      <c r="F17" s="9" t="s">
        <v>44</v>
      </c>
      <c r="G17" s="15">
        <v>336</v>
      </c>
      <c r="H17" s="24">
        <v>336</v>
      </c>
      <c r="I17" s="27"/>
    </row>
    <row r="18" spans="1:9" ht="15" customHeight="1">
      <c r="A18" s="37" t="s">
        <v>45</v>
      </c>
      <c r="B18" s="37"/>
      <c r="C18" s="6"/>
      <c r="D18" s="38" t="s">
        <v>46</v>
      </c>
      <c r="E18" s="38"/>
      <c r="F18" s="7" t="s">
        <v>47</v>
      </c>
      <c r="G18" s="14"/>
      <c r="H18" s="18"/>
      <c r="I18" s="27"/>
    </row>
    <row r="19" spans="1:9" ht="15" customHeight="1">
      <c r="A19" s="41" t="s">
        <v>48</v>
      </c>
      <c r="B19" s="41"/>
      <c r="C19" s="8"/>
      <c r="D19" s="42" t="s">
        <v>49</v>
      </c>
      <c r="E19" s="42"/>
      <c r="F19" s="9" t="s">
        <v>50</v>
      </c>
      <c r="G19" s="15">
        <v>22383.5</v>
      </c>
      <c r="H19" s="21">
        <v>22383.5</v>
      </c>
      <c r="I19" s="27"/>
    </row>
    <row r="20" spans="1:9" ht="15" customHeight="1">
      <c r="A20" s="41" t="s">
        <v>51</v>
      </c>
      <c r="B20" s="41"/>
      <c r="C20" s="8"/>
      <c r="D20" s="42" t="s">
        <v>52</v>
      </c>
      <c r="E20" s="42"/>
      <c r="F20" s="9" t="s">
        <v>53</v>
      </c>
      <c r="G20" s="15">
        <v>6882.32</v>
      </c>
      <c r="H20" s="23">
        <v>6882.32</v>
      </c>
      <c r="I20" s="27"/>
    </row>
    <row r="21" spans="1:9" ht="15" customHeight="1">
      <c r="A21" s="37" t="s">
        <v>54</v>
      </c>
      <c r="B21" s="37"/>
      <c r="C21" s="6"/>
      <c r="D21" s="38" t="s">
        <v>55</v>
      </c>
      <c r="E21" s="38"/>
      <c r="F21" s="7" t="s">
        <v>56</v>
      </c>
      <c r="G21" s="14"/>
      <c r="H21" s="18"/>
      <c r="I21" s="27"/>
    </row>
    <row r="22" spans="1:9" ht="15" customHeight="1">
      <c r="A22" s="41" t="s">
        <v>57</v>
      </c>
      <c r="B22" s="41"/>
      <c r="C22" s="8"/>
      <c r="D22" s="42" t="s">
        <v>58</v>
      </c>
      <c r="E22" s="42"/>
      <c r="F22" s="9" t="s">
        <v>59</v>
      </c>
      <c r="G22" s="15">
        <v>50842</v>
      </c>
      <c r="H22" s="24">
        <v>50842</v>
      </c>
      <c r="I22" s="27"/>
    </row>
    <row r="23" spans="1:9" ht="15" customHeight="1">
      <c r="A23" s="37" t="s">
        <v>60</v>
      </c>
      <c r="B23" s="37"/>
      <c r="C23" s="6"/>
      <c r="D23" s="38" t="s">
        <v>61</v>
      </c>
      <c r="E23" s="38"/>
      <c r="F23" s="7" t="s">
        <v>62</v>
      </c>
      <c r="G23" s="14"/>
      <c r="H23" s="18"/>
      <c r="I23" s="27"/>
    </row>
    <row r="24" spans="1:9" ht="15" customHeight="1">
      <c r="A24" s="41" t="s">
        <v>63</v>
      </c>
      <c r="B24" s="41"/>
      <c r="C24" s="8"/>
      <c r="D24" s="42" t="s">
        <v>64</v>
      </c>
      <c r="E24" s="42"/>
      <c r="F24" s="9" t="s">
        <v>65</v>
      </c>
      <c r="G24" s="15">
        <v>12316.65</v>
      </c>
      <c r="H24" s="20">
        <f>G24</f>
        <v>12316.65</v>
      </c>
      <c r="I24" s="27"/>
    </row>
    <row r="25" spans="1:9" ht="15" customHeight="1">
      <c r="A25" s="41" t="s">
        <v>66</v>
      </c>
      <c r="B25" s="41"/>
      <c r="C25" s="8"/>
      <c r="D25" s="42" t="s">
        <v>67</v>
      </c>
      <c r="E25" s="42"/>
      <c r="F25" s="9" t="s">
        <v>68</v>
      </c>
      <c r="G25" s="15">
        <v>5290.57</v>
      </c>
      <c r="H25" s="20">
        <f>G25</f>
        <v>5290.57</v>
      </c>
      <c r="I25" s="27"/>
    </row>
    <row r="26" spans="1:9" ht="15" customHeight="1">
      <c r="A26" s="41" t="s">
        <v>69</v>
      </c>
      <c r="B26" s="41"/>
      <c r="C26" s="8"/>
      <c r="D26" s="42" t="s">
        <v>70</v>
      </c>
      <c r="E26" s="42"/>
      <c r="F26" s="9" t="s">
        <v>71</v>
      </c>
      <c r="G26" s="15">
        <v>20771.66</v>
      </c>
      <c r="H26" s="20">
        <f>G26</f>
        <v>20771.66</v>
      </c>
      <c r="I26" s="27"/>
    </row>
    <row r="27" spans="1:9" ht="15" customHeight="1">
      <c r="A27" s="37" t="s">
        <v>72</v>
      </c>
      <c r="B27" s="37"/>
      <c r="C27" s="6"/>
      <c r="D27" s="38" t="s">
        <v>73</v>
      </c>
      <c r="E27" s="38"/>
      <c r="F27" s="7" t="s">
        <v>74</v>
      </c>
      <c r="G27" s="14"/>
      <c r="H27" s="18"/>
      <c r="I27" s="27"/>
    </row>
    <row r="28" spans="1:9" ht="15" customHeight="1">
      <c r="A28" s="41" t="s">
        <v>75</v>
      </c>
      <c r="B28" s="41"/>
      <c r="C28" s="8"/>
      <c r="D28" s="42" t="s">
        <v>76</v>
      </c>
      <c r="E28" s="42"/>
      <c r="F28" s="9" t="s">
        <v>77</v>
      </c>
      <c r="G28" s="15">
        <v>35000</v>
      </c>
      <c r="H28" s="21">
        <v>35000</v>
      </c>
      <c r="I28" s="27"/>
    </row>
    <row r="29" spans="1:9" ht="15" customHeight="1">
      <c r="A29" s="41" t="s">
        <v>78</v>
      </c>
      <c r="B29" s="41"/>
      <c r="C29" s="8"/>
      <c r="D29" s="42" t="s">
        <v>79</v>
      </c>
      <c r="E29" s="42"/>
      <c r="F29" s="9" t="s">
        <v>80</v>
      </c>
      <c r="G29" s="15">
        <v>13701.3</v>
      </c>
      <c r="H29" s="22">
        <v>13701.3</v>
      </c>
      <c r="I29" s="27"/>
    </row>
    <row r="30" spans="1:9" ht="15" customHeight="1">
      <c r="A30" s="41" t="s">
        <v>81</v>
      </c>
      <c r="B30" s="41"/>
      <c r="C30" s="8"/>
      <c r="D30" s="42" t="s">
        <v>82</v>
      </c>
      <c r="E30" s="42"/>
      <c r="F30" s="9" t="s">
        <v>83</v>
      </c>
      <c r="G30" s="15">
        <v>34939.42</v>
      </c>
      <c r="H30" s="22">
        <v>34939.42</v>
      </c>
      <c r="I30" s="27"/>
    </row>
    <row r="31" spans="1:9" ht="15" customHeight="1">
      <c r="A31" s="41" t="s">
        <v>84</v>
      </c>
      <c r="B31" s="41"/>
      <c r="C31" s="8"/>
      <c r="D31" s="42" t="s">
        <v>85</v>
      </c>
      <c r="E31" s="42"/>
      <c r="F31" s="9" t="s">
        <v>86</v>
      </c>
      <c r="G31" s="15">
        <v>900</v>
      </c>
      <c r="H31" s="22"/>
      <c r="I31" s="27">
        <v>900</v>
      </c>
    </row>
    <row r="32" spans="1:9" ht="15" customHeight="1">
      <c r="A32" s="41" t="s">
        <v>87</v>
      </c>
      <c r="B32" s="41"/>
      <c r="C32" s="8"/>
      <c r="D32" s="42" t="s">
        <v>88</v>
      </c>
      <c r="E32" s="42"/>
      <c r="F32" s="9" t="s">
        <v>89</v>
      </c>
      <c r="G32" s="15">
        <v>3531.54</v>
      </c>
      <c r="H32" s="22">
        <v>3531.54</v>
      </c>
      <c r="I32" s="27"/>
    </row>
    <row r="33" spans="1:9" ht="15" customHeight="1">
      <c r="A33" s="41" t="s">
        <v>90</v>
      </c>
      <c r="B33" s="41"/>
      <c r="C33" s="8"/>
      <c r="D33" s="42" t="s">
        <v>91</v>
      </c>
      <c r="E33" s="42"/>
      <c r="F33" s="9" t="s">
        <v>92</v>
      </c>
      <c r="G33" s="15">
        <v>10410</v>
      </c>
      <c r="H33" s="23">
        <v>10410</v>
      </c>
      <c r="I33" s="27"/>
    </row>
    <row r="34" spans="1:9" ht="15" customHeight="1">
      <c r="A34" s="37" t="s">
        <v>93</v>
      </c>
      <c r="B34" s="37"/>
      <c r="C34" s="6"/>
      <c r="D34" s="38" t="s">
        <v>94</v>
      </c>
      <c r="E34" s="38"/>
      <c r="F34" s="7" t="s">
        <v>95</v>
      </c>
      <c r="G34" s="14"/>
      <c r="H34" s="18"/>
      <c r="I34" s="27"/>
    </row>
    <row r="35" spans="1:9" ht="15" customHeight="1">
      <c r="A35" s="41" t="s">
        <v>96</v>
      </c>
      <c r="B35" s="41"/>
      <c r="C35" s="8"/>
      <c r="D35" s="42" t="s">
        <v>97</v>
      </c>
      <c r="E35" s="42"/>
      <c r="F35" s="9" t="s">
        <v>98</v>
      </c>
      <c r="G35" s="15">
        <v>1000</v>
      </c>
      <c r="H35" s="18"/>
      <c r="I35" s="27">
        <f>G35</f>
        <v>1000</v>
      </c>
    </row>
    <row r="36" spans="1:9" ht="15" customHeight="1">
      <c r="A36" s="41" t="s">
        <v>99</v>
      </c>
      <c r="B36" s="41"/>
      <c r="C36" s="8"/>
      <c r="D36" s="42" t="s">
        <v>100</v>
      </c>
      <c r="E36" s="42"/>
      <c r="F36" s="9" t="s">
        <v>101</v>
      </c>
      <c r="G36" s="15">
        <v>3699</v>
      </c>
      <c r="H36" s="18"/>
      <c r="I36" s="27">
        <f>G36</f>
        <v>3699</v>
      </c>
    </row>
    <row r="37" spans="1:9" ht="15" customHeight="1">
      <c r="A37" s="41" t="s">
        <v>102</v>
      </c>
      <c r="B37" s="41"/>
      <c r="C37" s="8"/>
      <c r="D37" s="42" t="s">
        <v>103</v>
      </c>
      <c r="E37" s="42"/>
      <c r="F37" s="9" t="s">
        <v>104</v>
      </c>
      <c r="G37" s="15">
        <v>91000</v>
      </c>
      <c r="H37" s="18"/>
      <c r="I37" s="27">
        <f>G37</f>
        <v>91000</v>
      </c>
    </row>
    <row r="38" spans="1:9" ht="15" customHeight="1">
      <c r="A38" s="37" t="s">
        <v>105</v>
      </c>
      <c r="B38" s="37"/>
      <c r="C38" s="6"/>
      <c r="D38" s="38" t="s">
        <v>106</v>
      </c>
      <c r="E38" s="38"/>
      <c r="F38" s="7" t="s">
        <v>107</v>
      </c>
      <c r="G38" s="14"/>
      <c r="H38" s="18"/>
      <c r="I38" s="27"/>
    </row>
    <row r="39" spans="1:9" ht="15" customHeight="1">
      <c r="A39" s="37" t="s">
        <v>108</v>
      </c>
      <c r="B39" s="37"/>
      <c r="C39" s="6"/>
      <c r="D39" s="38" t="s">
        <v>109</v>
      </c>
      <c r="E39" s="38"/>
      <c r="F39" s="7" t="s">
        <v>110</v>
      </c>
      <c r="G39" s="14"/>
      <c r="H39" s="18"/>
      <c r="I39" s="27"/>
    </row>
    <row r="40" spans="1:9" ht="15" customHeight="1">
      <c r="A40" s="41" t="s">
        <v>111</v>
      </c>
      <c r="B40" s="41"/>
      <c r="C40" s="8"/>
      <c r="D40" s="42" t="s">
        <v>112</v>
      </c>
      <c r="E40" s="42"/>
      <c r="F40" s="9" t="s">
        <v>113</v>
      </c>
      <c r="G40" s="15">
        <v>1514.5</v>
      </c>
      <c r="H40" s="20">
        <f>G40</f>
        <v>1514.5</v>
      </c>
      <c r="I40" s="27"/>
    </row>
    <row r="41" spans="1:9" ht="15" customHeight="1">
      <c r="A41" s="37" t="s">
        <v>114</v>
      </c>
      <c r="B41" s="37"/>
      <c r="C41" s="6"/>
      <c r="D41" s="38" t="s">
        <v>115</v>
      </c>
      <c r="E41" s="38"/>
      <c r="F41" s="7" t="s">
        <v>116</v>
      </c>
      <c r="G41" s="14"/>
      <c r="H41" s="18"/>
      <c r="I41" s="27"/>
    </row>
    <row r="42" spans="1:9" ht="15" customHeight="1">
      <c r="A42" s="41" t="s">
        <v>117</v>
      </c>
      <c r="B42" s="41"/>
      <c r="C42" s="8"/>
      <c r="D42" s="42" t="s">
        <v>118</v>
      </c>
      <c r="E42" s="42"/>
      <c r="F42" s="9" t="s">
        <v>119</v>
      </c>
      <c r="G42" s="15">
        <v>4980</v>
      </c>
      <c r="H42" s="18"/>
      <c r="I42" s="27">
        <v>4980</v>
      </c>
    </row>
    <row r="43" spans="1:9" ht="15" customHeight="1">
      <c r="A43" s="41" t="s">
        <v>120</v>
      </c>
      <c r="B43" s="41"/>
      <c r="C43" s="8"/>
      <c r="D43" s="42" t="s">
        <v>121</v>
      </c>
      <c r="E43" s="42"/>
      <c r="F43" s="9" t="s">
        <v>122</v>
      </c>
      <c r="G43" s="15">
        <v>15733</v>
      </c>
      <c r="H43" s="18"/>
      <c r="I43" s="27">
        <v>15733</v>
      </c>
    </row>
    <row r="44" spans="1:9" ht="15" customHeight="1">
      <c r="A44" s="37" t="s">
        <v>123</v>
      </c>
      <c r="B44" s="37"/>
      <c r="C44" s="6"/>
      <c r="D44" s="38" t="s">
        <v>124</v>
      </c>
      <c r="E44" s="38"/>
      <c r="F44" s="7" t="s">
        <v>125</v>
      </c>
      <c r="G44" s="14"/>
      <c r="H44" s="18"/>
      <c r="I44" s="27"/>
    </row>
    <row r="45" spans="1:9" ht="15" customHeight="1">
      <c r="A45" s="41" t="s">
        <v>126</v>
      </c>
      <c r="B45" s="41"/>
      <c r="C45" s="8"/>
      <c r="D45" s="42" t="s">
        <v>127</v>
      </c>
      <c r="E45" s="42"/>
      <c r="F45" s="9" t="s">
        <v>128</v>
      </c>
      <c r="G45" s="15">
        <v>500</v>
      </c>
      <c r="H45" s="18"/>
      <c r="I45" s="27">
        <v>500</v>
      </c>
    </row>
    <row r="46" spans="1:9" ht="15" customHeight="1">
      <c r="A46" s="37" t="s">
        <v>129</v>
      </c>
      <c r="B46" s="37"/>
      <c r="C46" s="6"/>
      <c r="D46" s="38" t="s">
        <v>130</v>
      </c>
      <c r="E46" s="38"/>
      <c r="F46" s="7" t="s">
        <v>131</v>
      </c>
      <c r="G46" s="14"/>
      <c r="H46" s="18"/>
      <c r="I46" s="27"/>
    </row>
    <row r="47" spans="1:9" ht="15" customHeight="1">
      <c r="A47" s="37" t="s">
        <v>132</v>
      </c>
      <c r="B47" s="37"/>
      <c r="C47" s="6"/>
      <c r="D47" s="38" t="s">
        <v>133</v>
      </c>
      <c r="E47" s="38"/>
      <c r="F47" s="7" t="s">
        <v>134</v>
      </c>
      <c r="G47" s="14"/>
      <c r="H47" s="18"/>
      <c r="I47" s="27"/>
    </row>
    <row r="48" spans="1:9" ht="15" customHeight="1">
      <c r="A48" s="41" t="s">
        <v>135</v>
      </c>
      <c r="B48" s="41"/>
      <c r="C48" s="6"/>
      <c r="D48" s="43" t="s">
        <v>284</v>
      </c>
      <c r="E48" s="42"/>
      <c r="F48" s="7"/>
      <c r="G48" s="14">
        <v>10000</v>
      </c>
      <c r="H48" s="20">
        <f>G48</f>
        <v>10000</v>
      </c>
      <c r="I48" s="27"/>
    </row>
    <row r="49" spans="1:9" ht="15" customHeight="1">
      <c r="A49" s="41" t="s">
        <v>135</v>
      </c>
      <c r="B49" s="41"/>
      <c r="C49" s="8"/>
      <c r="D49" s="43" t="s">
        <v>285</v>
      </c>
      <c r="E49" s="42"/>
      <c r="F49" s="9" t="s">
        <v>136</v>
      </c>
      <c r="G49" s="15">
        <v>146</v>
      </c>
      <c r="H49" s="20">
        <f>G49</f>
        <v>146</v>
      </c>
      <c r="I49" s="27"/>
    </row>
    <row r="50" spans="1:9" ht="15" customHeight="1">
      <c r="A50" s="37" t="s">
        <v>137</v>
      </c>
      <c r="B50" s="37"/>
      <c r="C50" s="6"/>
      <c r="D50" s="38" t="s">
        <v>138</v>
      </c>
      <c r="E50" s="38"/>
      <c r="F50" s="7" t="s">
        <v>139</v>
      </c>
      <c r="G50" s="14"/>
      <c r="H50" s="18"/>
      <c r="I50" s="27"/>
    </row>
    <row r="51" spans="1:9" ht="15" customHeight="1">
      <c r="A51" s="41" t="s">
        <v>140</v>
      </c>
      <c r="B51" s="41"/>
      <c r="C51" s="8"/>
      <c r="D51" s="42" t="s">
        <v>141</v>
      </c>
      <c r="E51" s="42"/>
      <c r="F51" s="9" t="s">
        <v>142</v>
      </c>
      <c r="G51" s="15">
        <v>1748</v>
      </c>
      <c r="H51" s="18"/>
      <c r="I51" s="27">
        <v>1748</v>
      </c>
    </row>
    <row r="52" spans="1:9" ht="15" customHeight="1">
      <c r="A52" s="41" t="s">
        <v>143</v>
      </c>
      <c r="B52" s="41"/>
      <c r="C52" s="8"/>
      <c r="D52" s="42" t="s">
        <v>144</v>
      </c>
      <c r="E52" s="42"/>
      <c r="F52" s="9" t="s">
        <v>145</v>
      </c>
      <c r="G52" s="15">
        <v>2205</v>
      </c>
      <c r="H52" s="18"/>
      <c r="I52" s="27">
        <v>2205</v>
      </c>
    </row>
    <row r="53" spans="1:9" ht="15" customHeight="1">
      <c r="A53" s="41" t="s">
        <v>146</v>
      </c>
      <c r="B53" s="41"/>
      <c r="C53" s="8"/>
      <c r="D53" s="42" t="s">
        <v>147</v>
      </c>
      <c r="E53" s="42"/>
      <c r="F53" s="9" t="s">
        <v>148</v>
      </c>
      <c r="G53" s="15">
        <v>1763.16</v>
      </c>
      <c r="H53" s="20">
        <f>G53</f>
        <v>1763.16</v>
      </c>
      <c r="I53" s="27"/>
    </row>
    <row r="54" spans="1:9" ht="15" customHeight="1">
      <c r="A54" s="37" t="s">
        <v>149</v>
      </c>
      <c r="B54" s="37"/>
      <c r="C54" s="6"/>
      <c r="D54" s="38" t="s">
        <v>150</v>
      </c>
      <c r="E54" s="38"/>
      <c r="F54" s="7" t="s">
        <v>151</v>
      </c>
      <c r="G54" s="14"/>
      <c r="H54" s="18"/>
      <c r="I54" s="27"/>
    </row>
    <row r="55" spans="1:9" ht="15" customHeight="1">
      <c r="A55" s="41" t="s">
        <v>152</v>
      </c>
      <c r="B55" s="41"/>
      <c r="C55" s="8"/>
      <c r="D55" s="42" t="s">
        <v>153</v>
      </c>
      <c r="E55" s="42"/>
      <c r="F55" s="9" t="s">
        <v>154</v>
      </c>
      <c r="G55" s="15">
        <v>35280</v>
      </c>
      <c r="H55" s="20">
        <f>G55</f>
        <v>35280</v>
      </c>
      <c r="I55" s="27"/>
    </row>
    <row r="56" spans="1:9" ht="15" customHeight="1">
      <c r="A56" s="37" t="s">
        <v>155</v>
      </c>
      <c r="B56" s="37"/>
      <c r="C56" s="6"/>
      <c r="D56" s="38" t="s">
        <v>156</v>
      </c>
      <c r="E56" s="38"/>
      <c r="F56" s="7" t="s">
        <v>157</v>
      </c>
      <c r="G56" s="14"/>
      <c r="H56" s="18"/>
      <c r="I56" s="27"/>
    </row>
    <row r="57" spans="1:9" ht="15" customHeight="1">
      <c r="A57" s="37" t="s">
        <v>158</v>
      </c>
      <c r="B57" s="37"/>
      <c r="C57" s="6"/>
      <c r="D57" s="38" t="s">
        <v>159</v>
      </c>
      <c r="E57" s="38"/>
      <c r="F57" s="7" t="s">
        <v>160</v>
      </c>
      <c r="G57" s="14"/>
      <c r="H57" s="18"/>
      <c r="I57" s="27"/>
    </row>
    <row r="58" spans="1:9" ht="15" customHeight="1">
      <c r="A58" s="37" t="s">
        <v>161</v>
      </c>
      <c r="B58" s="37"/>
      <c r="C58" s="6"/>
      <c r="D58" s="38" t="s">
        <v>162</v>
      </c>
      <c r="E58" s="38"/>
      <c r="F58" s="7" t="s">
        <v>163</v>
      </c>
      <c r="G58" s="14"/>
      <c r="H58" s="18"/>
      <c r="I58" s="27"/>
    </row>
    <row r="59" spans="1:9" ht="15" customHeight="1">
      <c r="A59" s="41" t="s">
        <v>164</v>
      </c>
      <c r="B59" s="41"/>
      <c r="C59" s="8"/>
      <c r="D59" s="42" t="s">
        <v>165</v>
      </c>
      <c r="E59" s="42"/>
      <c r="F59" s="9" t="s">
        <v>166</v>
      </c>
      <c r="G59" s="15">
        <v>5566.5</v>
      </c>
      <c r="H59" s="20">
        <f>G59</f>
        <v>5566.5</v>
      </c>
      <c r="I59" s="27"/>
    </row>
    <row r="60" spans="1:9" ht="15" customHeight="1">
      <c r="A60" s="37" t="s">
        <v>167</v>
      </c>
      <c r="B60" s="37"/>
      <c r="C60" s="6"/>
      <c r="D60" s="38" t="s">
        <v>168</v>
      </c>
      <c r="E60" s="38"/>
      <c r="F60" s="7" t="s">
        <v>169</v>
      </c>
      <c r="G60" s="14"/>
      <c r="H60" s="18"/>
      <c r="I60" s="27"/>
    </row>
    <row r="61" spans="1:9" ht="15" customHeight="1">
      <c r="A61" s="37" t="s">
        <v>170</v>
      </c>
      <c r="B61" s="37"/>
      <c r="C61" s="6"/>
      <c r="D61" s="38" t="s">
        <v>171</v>
      </c>
      <c r="E61" s="38"/>
      <c r="F61" s="7" t="s">
        <v>172</v>
      </c>
      <c r="G61" s="14"/>
      <c r="H61" s="18"/>
      <c r="I61" s="27"/>
    </row>
    <row r="62" spans="1:9" ht="15" customHeight="1">
      <c r="A62" s="37" t="s">
        <v>173</v>
      </c>
      <c r="B62" s="37"/>
      <c r="C62" s="6"/>
      <c r="D62" s="38" t="s">
        <v>174</v>
      </c>
      <c r="E62" s="38"/>
      <c r="F62" s="7" t="s">
        <v>175</v>
      </c>
      <c r="G62" s="14"/>
      <c r="H62" s="18"/>
      <c r="I62" s="27"/>
    </row>
    <row r="63" spans="1:9" ht="15" customHeight="1">
      <c r="A63" s="37" t="s">
        <v>176</v>
      </c>
      <c r="B63" s="37"/>
      <c r="C63" s="6"/>
      <c r="D63" s="38" t="s">
        <v>177</v>
      </c>
      <c r="E63" s="38"/>
      <c r="F63" s="7" t="s">
        <v>178</v>
      </c>
      <c r="G63" s="14"/>
      <c r="H63" s="18"/>
      <c r="I63" s="27"/>
    </row>
    <row r="64" spans="1:9" ht="15" customHeight="1">
      <c r="A64" s="41" t="s">
        <v>179</v>
      </c>
      <c r="B64" s="41"/>
      <c r="C64" s="8"/>
      <c r="D64" s="42" t="s">
        <v>180</v>
      </c>
      <c r="E64" s="42"/>
      <c r="F64" s="9" t="s">
        <v>181</v>
      </c>
      <c r="G64" s="15">
        <v>2620</v>
      </c>
      <c r="H64" s="18"/>
      <c r="I64" s="27">
        <f>G64</f>
        <v>2620</v>
      </c>
    </row>
    <row r="65" spans="1:9" ht="15" customHeight="1">
      <c r="A65" s="37" t="s">
        <v>182</v>
      </c>
      <c r="B65" s="37"/>
      <c r="C65" s="6"/>
      <c r="D65" s="38" t="s">
        <v>183</v>
      </c>
      <c r="E65" s="38"/>
      <c r="F65" s="7" t="s">
        <v>184</v>
      </c>
      <c r="G65" s="14"/>
      <c r="H65" s="18"/>
      <c r="I65" s="27"/>
    </row>
    <row r="66" spans="1:9" ht="15" customHeight="1">
      <c r="A66" s="41" t="s">
        <v>185</v>
      </c>
      <c r="B66" s="41"/>
      <c r="C66" s="8"/>
      <c r="D66" s="42" t="s">
        <v>186</v>
      </c>
      <c r="E66" s="42"/>
      <c r="F66" s="9" t="s">
        <v>187</v>
      </c>
      <c r="G66" s="15">
        <v>7800</v>
      </c>
      <c r="H66" s="18"/>
      <c r="I66" s="27">
        <f>G66</f>
        <v>7800</v>
      </c>
    </row>
    <row r="67" spans="1:9" ht="15" customHeight="1">
      <c r="A67" s="37" t="s">
        <v>188</v>
      </c>
      <c r="B67" s="37"/>
      <c r="C67" s="6"/>
      <c r="D67" s="38" t="s">
        <v>189</v>
      </c>
      <c r="E67" s="38"/>
      <c r="F67" s="7" t="s">
        <v>190</v>
      </c>
      <c r="G67" s="14"/>
      <c r="H67" s="18"/>
      <c r="I67" s="27"/>
    </row>
    <row r="68" spans="1:9" ht="15" customHeight="1">
      <c r="A68" s="37" t="s">
        <v>191</v>
      </c>
      <c r="B68" s="37"/>
      <c r="C68" s="6"/>
      <c r="D68" s="38" t="s">
        <v>192</v>
      </c>
      <c r="E68" s="38"/>
      <c r="F68" s="7" t="s">
        <v>193</v>
      </c>
      <c r="G68" s="14"/>
      <c r="H68" s="18"/>
      <c r="I68" s="27"/>
    </row>
    <row r="69" spans="1:9" ht="15" customHeight="1">
      <c r="A69" s="37" t="s">
        <v>194</v>
      </c>
      <c r="B69" s="37"/>
      <c r="C69" s="6"/>
      <c r="D69" s="38" t="s">
        <v>195</v>
      </c>
      <c r="E69" s="38"/>
      <c r="F69" s="7" t="s">
        <v>196</v>
      </c>
      <c r="G69" s="14"/>
      <c r="H69" s="18"/>
      <c r="I69" s="27"/>
    </row>
    <row r="70" spans="1:9" ht="15" customHeight="1">
      <c r="A70" s="41" t="s">
        <v>197</v>
      </c>
      <c r="B70" s="41"/>
      <c r="C70" s="8"/>
      <c r="D70" s="42" t="s">
        <v>198</v>
      </c>
      <c r="E70" s="42"/>
      <c r="F70" s="9" t="s">
        <v>199</v>
      </c>
      <c r="G70" s="15">
        <v>3600</v>
      </c>
      <c r="H70" s="18"/>
      <c r="I70" s="27">
        <f>G70</f>
        <v>3600</v>
      </c>
    </row>
    <row r="71" spans="1:9" ht="15" customHeight="1">
      <c r="A71" s="37" t="s">
        <v>200</v>
      </c>
      <c r="B71" s="37"/>
      <c r="C71" s="6"/>
      <c r="D71" s="38" t="s">
        <v>201</v>
      </c>
      <c r="E71" s="38"/>
      <c r="F71" s="7" t="s">
        <v>202</v>
      </c>
      <c r="G71" s="14"/>
      <c r="H71" s="18"/>
      <c r="I71" s="27"/>
    </row>
    <row r="72" spans="1:9" ht="15" customHeight="1">
      <c r="A72" s="41" t="s">
        <v>203</v>
      </c>
      <c r="B72" s="41"/>
      <c r="C72" s="8"/>
      <c r="D72" s="42" t="s">
        <v>204</v>
      </c>
      <c r="E72" s="42"/>
      <c r="F72" s="9" t="s">
        <v>205</v>
      </c>
      <c r="G72" s="15">
        <v>3450</v>
      </c>
      <c r="H72" s="18"/>
      <c r="I72" s="27">
        <f>G72</f>
        <v>3450</v>
      </c>
    </row>
    <row r="73" spans="1:9" ht="15" customHeight="1">
      <c r="A73" s="37" t="s">
        <v>206</v>
      </c>
      <c r="B73" s="37"/>
      <c r="C73" s="6"/>
      <c r="D73" s="38" t="s">
        <v>207</v>
      </c>
      <c r="E73" s="38"/>
      <c r="F73" s="7" t="s">
        <v>208</v>
      </c>
      <c r="G73" s="14"/>
      <c r="H73" s="18"/>
      <c r="I73" s="27"/>
    </row>
    <row r="74" spans="1:9" ht="15" customHeight="1">
      <c r="A74" s="37" t="s">
        <v>209</v>
      </c>
      <c r="B74" s="37"/>
      <c r="C74" s="6"/>
      <c r="D74" s="38" t="s">
        <v>210</v>
      </c>
      <c r="E74" s="38"/>
      <c r="F74" s="7" t="s">
        <v>211</v>
      </c>
      <c r="G74" s="14"/>
      <c r="H74" s="18"/>
      <c r="I74" s="27"/>
    </row>
    <row r="75" spans="1:9" ht="15" customHeight="1">
      <c r="A75" s="41" t="s">
        <v>212</v>
      </c>
      <c r="B75" s="41"/>
      <c r="C75" s="8"/>
      <c r="D75" s="42" t="s">
        <v>213</v>
      </c>
      <c r="E75" s="42"/>
      <c r="F75" s="9" t="s">
        <v>214</v>
      </c>
      <c r="G75" s="15">
        <v>20000</v>
      </c>
      <c r="H75" s="20">
        <f>G75</f>
        <v>20000</v>
      </c>
      <c r="I75" s="27"/>
    </row>
    <row r="76" spans="1:9" ht="15" customHeight="1">
      <c r="A76" s="37" t="s">
        <v>215</v>
      </c>
      <c r="B76" s="37"/>
      <c r="C76" s="6"/>
      <c r="D76" s="38" t="s">
        <v>216</v>
      </c>
      <c r="E76" s="38"/>
      <c r="F76" s="7" t="s">
        <v>217</v>
      </c>
      <c r="G76" s="14"/>
      <c r="H76" s="18"/>
      <c r="I76" s="27"/>
    </row>
    <row r="77" spans="1:9" ht="15" customHeight="1">
      <c r="A77" s="37" t="s">
        <v>218</v>
      </c>
      <c r="B77" s="37"/>
      <c r="C77" s="6"/>
      <c r="D77" s="38" t="s">
        <v>219</v>
      </c>
      <c r="E77" s="38"/>
      <c r="F77" s="7" t="s">
        <v>220</v>
      </c>
      <c r="G77" s="14"/>
      <c r="H77" s="18"/>
      <c r="I77" s="27"/>
    </row>
    <row r="78" spans="1:9" ht="15" customHeight="1">
      <c r="A78" s="41" t="s">
        <v>221</v>
      </c>
      <c r="B78" s="41"/>
      <c r="C78" s="8"/>
      <c r="D78" s="42" t="s">
        <v>222</v>
      </c>
      <c r="E78" s="42"/>
      <c r="F78" s="9" t="s">
        <v>223</v>
      </c>
      <c r="G78" s="15">
        <v>950</v>
      </c>
      <c r="H78" s="18"/>
      <c r="I78" s="27">
        <f>G78</f>
        <v>950</v>
      </c>
    </row>
    <row r="79" spans="1:9" ht="15" customHeight="1">
      <c r="A79" s="37" t="s">
        <v>224</v>
      </c>
      <c r="B79" s="37"/>
      <c r="C79" s="6"/>
      <c r="D79" s="38" t="s">
        <v>225</v>
      </c>
      <c r="E79" s="38"/>
      <c r="F79" s="7" t="s">
        <v>226</v>
      </c>
      <c r="G79" s="14"/>
      <c r="H79" s="18"/>
      <c r="I79" s="27"/>
    </row>
    <row r="80" spans="1:9" ht="15" customHeight="1">
      <c r="A80" s="37" t="s">
        <v>227</v>
      </c>
      <c r="B80" s="37"/>
      <c r="C80" s="6"/>
      <c r="D80" s="38" t="s">
        <v>228</v>
      </c>
      <c r="E80" s="38"/>
      <c r="F80" s="7" t="s">
        <v>229</v>
      </c>
      <c r="G80" s="14"/>
      <c r="H80" s="18"/>
      <c r="I80" s="27"/>
    </row>
    <row r="81" spans="1:9" ht="15" customHeight="1">
      <c r="A81" s="41" t="s">
        <v>230</v>
      </c>
      <c r="B81" s="41"/>
      <c r="C81" s="8"/>
      <c r="D81" s="42" t="s">
        <v>231</v>
      </c>
      <c r="E81" s="42"/>
      <c r="F81" s="9" t="s">
        <v>232</v>
      </c>
      <c r="G81" s="15">
        <v>34206.769999999997</v>
      </c>
      <c r="H81" s="20">
        <f>G81</f>
        <v>34206.769999999997</v>
      </c>
      <c r="I81" s="27"/>
    </row>
    <row r="82" spans="1:9" ht="15" customHeight="1">
      <c r="A82" s="37" t="s">
        <v>233</v>
      </c>
      <c r="B82" s="37"/>
      <c r="C82" s="6"/>
      <c r="D82" s="38" t="s">
        <v>234</v>
      </c>
      <c r="E82" s="38"/>
      <c r="F82" s="7" t="s">
        <v>235</v>
      </c>
      <c r="G82" s="14"/>
      <c r="H82" s="18"/>
      <c r="I82" s="27"/>
    </row>
    <row r="83" spans="1:9" ht="15" customHeight="1">
      <c r="A83" s="41" t="s">
        <v>236</v>
      </c>
      <c r="B83" s="41"/>
      <c r="C83" s="8"/>
      <c r="D83" s="42" t="s">
        <v>237</v>
      </c>
      <c r="E83" s="42"/>
      <c r="F83" s="9" t="s">
        <v>238</v>
      </c>
      <c r="G83" s="15">
        <v>7030.39</v>
      </c>
      <c r="H83" s="20">
        <f>G83</f>
        <v>7030.39</v>
      </c>
      <c r="I83" s="27"/>
    </row>
    <row r="84" spans="1:9" ht="15" customHeight="1">
      <c r="A84" s="37" t="s">
        <v>239</v>
      </c>
      <c r="B84" s="37"/>
      <c r="C84" s="6"/>
      <c r="D84" s="38" t="s">
        <v>240</v>
      </c>
      <c r="E84" s="38"/>
      <c r="F84" s="7" t="s">
        <v>241</v>
      </c>
      <c r="G84" s="14"/>
      <c r="H84" s="18"/>
      <c r="I84" s="27"/>
    </row>
    <row r="85" spans="1:9" ht="15" customHeight="1">
      <c r="A85" s="37" t="s">
        <v>242</v>
      </c>
      <c r="B85" s="37"/>
      <c r="C85" s="6"/>
      <c r="D85" s="38" t="s">
        <v>243</v>
      </c>
      <c r="E85" s="38"/>
      <c r="F85" s="7" t="s">
        <v>244</v>
      </c>
      <c r="G85" s="14"/>
      <c r="H85" s="18"/>
      <c r="I85" s="27"/>
    </row>
    <row r="86" spans="1:9" ht="15" customHeight="1">
      <c r="A86" s="41" t="s">
        <v>245</v>
      </c>
      <c r="B86" s="41"/>
      <c r="C86" s="8"/>
      <c r="D86" s="42" t="s">
        <v>246</v>
      </c>
      <c r="E86" s="42"/>
      <c r="F86" s="9" t="s">
        <v>247</v>
      </c>
      <c r="G86" s="15">
        <v>5443.6</v>
      </c>
      <c r="H86" s="20">
        <f>G86</f>
        <v>5443.6</v>
      </c>
      <c r="I86" s="27"/>
    </row>
    <row r="87" spans="1:9" ht="15" customHeight="1">
      <c r="A87" s="37" t="s">
        <v>250</v>
      </c>
      <c r="B87" s="37"/>
      <c r="C87" s="8"/>
      <c r="D87" s="42" t="s">
        <v>248</v>
      </c>
      <c r="E87" s="42"/>
      <c r="F87" s="9" t="s">
        <v>249</v>
      </c>
      <c r="G87" s="15">
        <v>5115</v>
      </c>
      <c r="H87" s="20"/>
      <c r="I87" s="27">
        <v>5115</v>
      </c>
    </row>
    <row r="88" spans="1:9" ht="15" customHeight="1">
      <c r="A88" s="37" t="s">
        <v>253</v>
      </c>
      <c r="B88" s="37"/>
      <c r="C88" s="6"/>
      <c r="D88" s="38" t="s">
        <v>251</v>
      </c>
      <c r="E88" s="38"/>
      <c r="F88" s="7" t="s">
        <v>252</v>
      </c>
      <c r="G88" s="14"/>
      <c r="H88" s="18"/>
      <c r="I88" s="27"/>
    </row>
    <row r="89" spans="1:9" ht="15" customHeight="1">
      <c r="A89" s="41" t="s">
        <v>256</v>
      </c>
      <c r="B89" s="41"/>
      <c r="C89" s="8"/>
      <c r="D89" s="38" t="s">
        <v>254</v>
      </c>
      <c r="E89" s="38"/>
      <c r="F89" s="7" t="s">
        <v>255</v>
      </c>
      <c r="G89" s="14"/>
      <c r="H89" s="18"/>
      <c r="I89" s="27"/>
    </row>
    <row r="90" spans="1:9" ht="15" customHeight="1">
      <c r="A90" s="37" t="s">
        <v>259</v>
      </c>
      <c r="B90" s="37"/>
      <c r="C90" s="6"/>
      <c r="D90" s="42" t="s">
        <v>257</v>
      </c>
      <c r="E90" s="42"/>
      <c r="F90" s="9" t="s">
        <v>258</v>
      </c>
      <c r="G90" s="15">
        <v>4500</v>
      </c>
      <c r="H90" s="18"/>
      <c r="I90" s="27">
        <f>G90</f>
        <v>4500</v>
      </c>
    </row>
    <row r="91" spans="1:9" ht="15" customHeight="1">
      <c r="A91" s="41" t="s">
        <v>262</v>
      </c>
      <c r="B91" s="41"/>
      <c r="C91" s="8"/>
      <c r="D91" s="38" t="s">
        <v>260</v>
      </c>
      <c r="E91" s="38"/>
      <c r="F91" s="7" t="s">
        <v>261</v>
      </c>
      <c r="G91" s="14"/>
      <c r="H91" s="18"/>
      <c r="I91" s="27"/>
    </row>
    <row r="92" spans="1:9" ht="15" customHeight="1">
      <c r="A92" s="41" t="s">
        <v>265</v>
      </c>
      <c r="B92" s="41"/>
      <c r="C92" s="8"/>
      <c r="D92" s="42" t="s">
        <v>263</v>
      </c>
      <c r="E92" s="42"/>
      <c r="F92" s="9" t="s">
        <v>264</v>
      </c>
      <c r="G92" s="15">
        <v>55000</v>
      </c>
      <c r="H92" s="18"/>
      <c r="I92" s="27">
        <f>G92</f>
        <v>55000</v>
      </c>
    </row>
    <row r="93" spans="1:9" ht="15" customHeight="1">
      <c r="A93" s="41" t="s">
        <v>268</v>
      </c>
      <c r="B93" s="41"/>
      <c r="C93" s="8"/>
      <c r="D93" s="42" t="s">
        <v>266</v>
      </c>
      <c r="E93" s="42"/>
      <c r="F93" s="9" t="s">
        <v>267</v>
      </c>
      <c r="G93" s="15">
        <v>184239.35999999999</v>
      </c>
      <c r="H93" s="18"/>
      <c r="I93" s="27">
        <f>G93</f>
        <v>184239.35999999999</v>
      </c>
    </row>
    <row r="94" spans="1:9" ht="15" customHeight="1">
      <c r="A94" s="37" t="s">
        <v>271</v>
      </c>
      <c r="B94" s="37"/>
      <c r="C94" s="6"/>
      <c r="D94" s="42" t="s">
        <v>269</v>
      </c>
      <c r="E94" s="42"/>
      <c r="F94" s="9" t="s">
        <v>270</v>
      </c>
      <c r="G94" s="15">
        <v>2000</v>
      </c>
      <c r="H94" s="18"/>
      <c r="I94" s="27">
        <f>G94</f>
        <v>2000</v>
      </c>
    </row>
    <row r="95" spans="1:9" ht="15" customHeight="1">
      <c r="A95" s="37" t="s">
        <v>274</v>
      </c>
      <c r="B95" s="37"/>
      <c r="C95" s="6"/>
      <c r="D95" s="38" t="s">
        <v>272</v>
      </c>
      <c r="E95" s="38"/>
      <c r="F95" s="7" t="s">
        <v>273</v>
      </c>
      <c r="G95" s="14"/>
      <c r="H95" s="18"/>
      <c r="I95" s="27"/>
    </row>
    <row r="96" spans="1:9" ht="15" customHeight="1">
      <c r="A96" s="41" t="s">
        <v>277</v>
      </c>
      <c r="B96" s="41"/>
      <c r="C96" s="8"/>
      <c r="D96" s="38" t="s">
        <v>275</v>
      </c>
      <c r="E96" s="38"/>
      <c r="F96" s="7" t="s">
        <v>276</v>
      </c>
      <c r="G96" s="14"/>
      <c r="H96" s="18"/>
      <c r="I96" s="27"/>
    </row>
    <row r="97" spans="1:9" ht="15" customHeight="1" thickBot="1">
      <c r="A97" s="3" t="s">
        <v>280</v>
      </c>
      <c r="B97" s="3"/>
      <c r="C97" s="3"/>
      <c r="D97" s="42" t="s">
        <v>278</v>
      </c>
      <c r="E97" s="42"/>
      <c r="F97" s="9" t="s">
        <v>279</v>
      </c>
      <c r="G97" s="15">
        <v>6200</v>
      </c>
      <c r="H97" s="18"/>
      <c r="I97" s="27">
        <f>G97</f>
        <v>6200</v>
      </c>
    </row>
    <row r="98" spans="1:9" ht="15" customHeight="1" thickBot="1">
      <c r="A98" s="3"/>
      <c r="B98" s="3"/>
      <c r="C98" s="3"/>
      <c r="D98" s="3"/>
      <c r="E98" s="3"/>
      <c r="F98" s="5" t="s">
        <v>281</v>
      </c>
      <c r="G98" s="16"/>
      <c r="H98" s="18"/>
      <c r="I98" s="27"/>
    </row>
    <row r="99" spans="1:9" ht="16.5" customHeight="1" thickBot="1">
      <c r="A99" s="11" t="s">
        <v>283</v>
      </c>
      <c r="B99" s="4">
        <v>43423.394456018519</v>
      </c>
      <c r="C99" s="4"/>
      <c r="D99" s="3"/>
      <c r="E99" s="3"/>
      <c r="F99" s="10" t="s">
        <v>282</v>
      </c>
      <c r="G99" s="17">
        <v>0</v>
      </c>
      <c r="H99" s="30">
        <f>SUM(H4:H98)</f>
        <v>384417.95</v>
      </c>
      <c r="I99" s="27">
        <f>SUM(I4:I98)</f>
        <v>428439.36</v>
      </c>
    </row>
    <row r="100" spans="1:9" ht="13.5" customHeight="1">
      <c r="G100" s="12">
        <f>SUM(G6:G99)</f>
        <v>812857.30999999994</v>
      </c>
      <c r="H100" s="29"/>
    </row>
    <row r="102" spans="1:9" ht="15" customHeight="1">
      <c r="I102" s="25">
        <f>H99+I99</f>
        <v>812857.31</v>
      </c>
    </row>
  </sheetData>
  <mergeCells count="190">
    <mergeCell ref="A95:B95"/>
    <mergeCell ref="D96:E96"/>
    <mergeCell ref="A96:B96"/>
    <mergeCell ref="D97:E97"/>
    <mergeCell ref="A94:B94"/>
    <mergeCell ref="D95:E95"/>
    <mergeCell ref="A92:B92"/>
    <mergeCell ref="D93:E93"/>
    <mergeCell ref="A93:B93"/>
    <mergeCell ref="D94:E94"/>
    <mergeCell ref="A90:B90"/>
    <mergeCell ref="D91:E91"/>
    <mergeCell ref="A91:B91"/>
    <mergeCell ref="D92:E92"/>
    <mergeCell ref="A89:B89"/>
    <mergeCell ref="D90:E90"/>
    <mergeCell ref="D89:E89"/>
    <mergeCell ref="A87:B87"/>
    <mergeCell ref="D88:E88"/>
    <mergeCell ref="A88:B88"/>
    <mergeCell ref="A86:B86"/>
    <mergeCell ref="D86:E86"/>
    <mergeCell ref="D87:E87"/>
    <mergeCell ref="A84:B84"/>
    <mergeCell ref="D84:E84"/>
    <mergeCell ref="A85:B85"/>
    <mergeCell ref="D85:E85"/>
    <mergeCell ref="A82:B82"/>
    <mergeCell ref="D82:E82"/>
    <mergeCell ref="A83:B83"/>
    <mergeCell ref="D83:E83"/>
    <mergeCell ref="A80:B80"/>
    <mergeCell ref="D80:E80"/>
    <mergeCell ref="A81:B81"/>
    <mergeCell ref="D81:E81"/>
    <mergeCell ref="A79:B79"/>
    <mergeCell ref="D79:E79"/>
    <mergeCell ref="A77:B77"/>
    <mergeCell ref="D77:E77"/>
    <mergeCell ref="A78:B78"/>
    <mergeCell ref="D78:E78"/>
    <mergeCell ref="A75:B75"/>
    <mergeCell ref="D75:E75"/>
    <mergeCell ref="A76:B76"/>
    <mergeCell ref="D76:E76"/>
    <mergeCell ref="A73:B73"/>
    <mergeCell ref="D73:E73"/>
    <mergeCell ref="A74:B74"/>
    <mergeCell ref="D74:E74"/>
    <mergeCell ref="A72:B72"/>
    <mergeCell ref="D72:E72"/>
    <mergeCell ref="A70:B70"/>
    <mergeCell ref="D70:E70"/>
    <mergeCell ref="A71:B71"/>
    <mergeCell ref="D71:E71"/>
    <mergeCell ref="A68:B68"/>
    <mergeCell ref="D68:E68"/>
    <mergeCell ref="A69:B69"/>
    <mergeCell ref="D69:E69"/>
    <mergeCell ref="A67:B67"/>
    <mergeCell ref="D67:E67"/>
    <mergeCell ref="A66:B66"/>
    <mergeCell ref="D66:E66"/>
    <mergeCell ref="A65:B65"/>
    <mergeCell ref="D65:E65"/>
    <mergeCell ref="A64:B64"/>
    <mergeCell ref="D64:E64"/>
    <mergeCell ref="A62:B62"/>
    <mergeCell ref="D62:E62"/>
    <mergeCell ref="A63:B63"/>
    <mergeCell ref="D63:E63"/>
    <mergeCell ref="A61:B61"/>
    <mergeCell ref="D61:E61"/>
    <mergeCell ref="A60:B60"/>
    <mergeCell ref="D60:E60"/>
    <mergeCell ref="A58:B58"/>
    <mergeCell ref="D58:E58"/>
    <mergeCell ref="A59:B59"/>
    <mergeCell ref="D59:E59"/>
    <mergeCell ref="A57:B57"/>
    <mergeCell ref="D57:E57"/>
    <mergeCell ref="A56:B56"/>
    <mergeCell ref="D56:E56"/>
    <mergeCell ref="A55:B55"/>
    <mergeCell ref="D55:E55"/>
    <mergeCell ref="A53:B53"/>
    <mergeCell ref="D53:E53"/>
    <mergeCell ref="A54:B54"/>
    <mergeCell ref="D54:E54"/>
    <mergeCell ref="A51:B51"/>
    <mergeCell ref="D51:E51"/>
    <mergeCell ref="A52:B52"/>
    <mergeCell ref="D52:E52"/>
    <mergeCell ref="A49:B49"/>
    <mergeCell ref="D49:E49"/>
    <mergeCell ref="A50:B50"/>
    <mergeCell ref="D50:E50"/>
    <mergeCell ref="A46:B46"/>
    <mergeCell ref="D46:E46"/>
    <mergeCell ref="A47:B47"/>
    <mergeCell ref="D47:E47"/>
    <mergeCell ref="A45:B45"/>
    <mergeCell ref="D45:E45"/>
    <mergeCell ref="A43:B43"/>
    <mergeCell ref="D43:E43"/>
    <mergeCell ref="A44:B44"/>
    <mergeCell ref="D44:E44"/>
    <mergeCell ref="A41:B41"/>
    <mergeCell ref="D41:E41"/>
    <mergeCell ref="A42:B42"/>
    <mergeCell ref="D42:E42"/>
    <mergeCell ref="A39:B39"/>
    <mergeCell ref="D39:E39"/>
    <mergeCell ref="A40:B40"/>
    <mergeCell ref="D40:E40"/>
    <mergeCell ref="A38:B38"/>
    <mergeCell ref="D38:E38"/>
    <mergeCell ref="A36:B36"/>
    <mergeCell ref="D36:E36"/>
    <mergeCell ref="A37:B37"/>
    <mergeCell ref="D37:E37"/>
    <mergeCell ref="A34:B34"/>
    <mergeCell ref="D34:E34"/>
    <mergeCell ref="A35:B35"/>
    <mergeCell ref="D35:E35"/>
    <mergeCell ref="A32:B32"/>
    <mergeCell ref="D32:E32"/>
    <mergeCell ref="A33:B33"/>
    <mergeCell ref="D33:E33"/>
    <mergeCell ref="A30:B30"/>
    <mergeCell ref="D30:E30"/>
    <mergeCell ref="A31:B31"/>
    <mergeCell ref="D31:E31"/>
    <mergeCell ref="A28:B28"/>
    <mergeCell ref="D28:E28"/>
    <mergeCell ref="A29:B29"/>
    <mergeCell ref="D29:E29"/>
    <mergeCell ref="A26:B26"/>
    <mergeCell ref="D26:E26"/>
    <mergeCell ref="A27:B27"/>
    <mergeCell ref="D27:E27"/>
    <mergeCell ref="A24:B24"/>
    <mergeCell ref="D24:E24"/>
    <mergeCell ref="A25:B25"/>
    <mergeCell ref="D25:E25"/>
    <mergeCell ref="A23:B23"/>
    <mergeCell ref="D23:E23"/>
    <mergeCell ref="A22:B22"/>
    <mergeCell ref="D22:E22"/>
    <mergeCell ref="A21:B21"/>
    <mergeCell ref="D21:E21"/>
    <mergeCell ref="A14:B14"/>
    <mergeCell ref="D14:E14"/>
    <mergeCell ref="A19:B19"/>
    <mergeCell ref="D19:E19"/>
    <mergeCell ref="A20:B20"/>
    <mergeCell ref="D20:E20"/>
    <mergeCell ref="A17:B17"/>
    <mergeCell ref="D17:E17"/>
    <mergeCell ref="A18:B18"/>
    <mergeCell ref="D18:E18"/>
    <mergeCell ref="A12:B12"/>
    <mergeCell ref="D12:E12"/>
    <mergeCell ref="A13:B13"/>
    <mergeCell ref="D13:E13"/>
    <mergeCell ref="A48:B48"/>
    <mergeCell ref="D48:E48"/>
    <mergeCell ref="A15:B15"/>
    <mergeCell ref="D15:E15"/>
    <mergeCell ref="A16:B16"/>
    <mergeCell ref="D16:E16"/>
    <mergeCell ref="A10:B10"/>
    <mergeCell ref="D10:E10"/>
    <mergeCell ref="A11:B11"/>
    <mergeCell ref="D11:E11"/>
    <mergeCell ref="A9:B9"/>
    <mergeCell ref="D9:E9"/>
    <mergeCell ref="B1:I1"/>
    <mergeCell ref="A8:B8"/>
    <mergeCell ref="D8:E8"/>
    <mergeCell ref="A5:B5"/>
    <mergeCell ref="D5:E5"/>
    <mergeCell ref="A6:B6"/>
    <mergeCell ref="D6:E6"/>
    <mergeCell ref="A2:F2"/>
    <mergeCell ref="A3:B4"/>
    <mergeCell ref="C3:C4"/>
    <mergeCell ref="D3:E4"/>
    <mergeCell ref="A7:B7"/>
    <mergeCell ref="D7:E7"/>
  </mergeCells>
  <phoneticPr fontId="3" type="noConversion"/>
  <pageMargins left="0.25" right="0.25" top="0.25" bottom="0.25" header="0" footer="0"/>
  <pageSetup paperSize="9" fitToWidth="0" fitToHeight="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郭艺</cp:lastModifiedBy>
  <cp:lastPrinted>2018-11-19T02:53:24Z</cp:lastPrinted>
  <dcterms:created xsi:type="dcterms:W3CDTF">2018-11-19T03:16:53Z</dcterms:created>
  <dcterms:modified xsi:type="dcterms:W3CDTF">2018-11-19T03:16:53Z</dcterms:modified>
</cp:coreProperties>
</file>